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itagenzia.sharepoint.com/sites/Personale/Documenti condivisi/RISORSE UMANE/Amministrazione del Personale/MARCO ENIT/Trasparenza/Trasparenza 2026/ESTERO/"/>
    </mc:Choice>
  </mc:AlternateContent>
  <xr:revisionPtr revIDLastSave="100" documentId="8_{3170373E-9FCB-4188-8DC3-2CAD37B2B39F}" xr6:coauthVersionLast="47" xr6:coauthVersionMax="47" xr10:uidLastSave="{7EE38F1D-2DC1-424A-AAF8-20BEBA86CE3A}"/>
  <bookViews>
    <workbookView xWindow="-103" yWindow="-103" windowWidth="22149" windowHeight="11829" xr2:uid="{B248F1C1-712D-44F6-9BEE-4C59DC202AB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E15" i="1"/>
  <c r="C15" i="1"/>
  <c r="E14" i="1"/>
  <c r="C14" i="1"/>
  <c r="E13" i="1"/>
  <c r="C13" i="1"/>
  <c r="E12" i="1"/>
  <c r="C12" i="1"/>
  <c r="E11" i="1"/>
  <c r="C11" i="1"/>
  <c r="E10" i="1"/>
  <c r="C10" i="1"/>
  <c r="E9" i="1"/>
  <c r="C9" i="1"/>
  <c r="E8" i="1"/>
  <c r="C8" i="1"/>
  <c r="E7" i="1"/>
  <c r="C7" i="1"/>
  <c r="C6" i="1"/>
  <c r="E5" i="1"/>
  <c r="C5" i="1"/>
  <c r="F5" i="1" s="1"/>
  <c r="C4" i="1"/>
  <c r="F15" i="1" l="1"/>
  <c r="F13" i="1"/>
  <c r="F9" i="1"/>
  <c r="F10" i="1"/>
  <c r="F7" i="1"/>
  <c r="F14" i="1"/>
  <c r="F12" i="1"/>
  <c r="F11" i="1"/>
  <c r="F8" i="1"/>
  <c r="F6" i="1"/>
  <c r="E6" i="1"/>
  <c r="D16" i="1"/>
  <c r="E4" i="1"/>
  <c r="C16" i="1"/>
  <c r="F4" i="1"/>
  <c r="F16" i="1" l="1"/>
  <c r="D19" i="1"/>
  <c r="E16" i="1"/>
</calcChain>
</file>

<file path=xl/sharedStrings.xml><?xml version="1.0" encoding="utf-8"?>
<sst xmlns="http://schemas.openxmlformats.org/spreadsheetml/2006/main" count="25" uniqueCount="25">
  <si>
    <t>ENIT SPA</t>
  </si>
  <si>
    <t>Sede</t>
  </si>
  <si>
    <t>Dipendenti</t>
  </si>
  <si>
    <t>gg. Lavorativi</t>
  </si>
  <si>
    <t>gg. Assenza</t>
  </si>
  <si>
    <t>% Assenza</t>
  </si>
  <si>
    <t>% Presenza</t>
  </si>
  <si>
    <t>BRUXELLES</t>
  </si>
  <si>
    <t>FRANCOFORTE</t>
  </si>
  <si>
    <t>LONDRA</t>
  </si>
  <si>
    <t>MADRID</t>
  </si>
  <si>
    <t>MONACO</t>
  </si>
  <si>
    <t xml:space="preserve">PARIGI </t>
  </si>
  <si>
    <t>SEOUL</t>
  </si>
  <si>
    <t>STOCCOLMA</t>
  </si>
  <si>
    <t xml:space="preserve">TOKYO </t>
  </si>
  <si>
    <t>TORONTO</t>
  </si>
  <si>
    <t>VIENNA</t>
  </si>
  <si>
    <t>totali</t>
  </si>
  <si>
    <t xml:space="preserve">giorni teorici </t>
  </si>
  <si>
    <t xml:space="preserve">lavorativi </t>
  </si>
  <si>
    <t>tot giorni lavorativi</t>
  </si>
  <si>
    <t>SYDNEY</t>
  </si>
  <si>
    <t>SEDI ESTERE - PRESENZE/ASSENZE 2° TRIMESTRE 2026</t>
  </si>
  <si>
    <t>SEDE CENTRALE – ASSENZE/PRESENZE al 4°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</si>
</sst>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i/>
      <sz val="14"/>
      <color theme="0"/>
      <name val="Calibri"/>
      <family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10" fontId="1" fillId="2" borderId="1" xfId="0" applyNumberFormat="1" applyFont="1" applyFill="1" applyBorder="1"/>
    <xf numFmtId="0" fontId="2" fillId="0" borderId="1" xfId="0" applyFont="1" applyBorder="1"/>
    <xf numFmtId="10" fontId="2" fillId="0" borderId="1" xfId="0" applyNumberFormat="1" applyFont="1" applyBorder="1"/>
    <xf numFmtId="4" fontId="3" fillId="3" borderId="1" xfId="0" applyNumberFormat="1" applyFont="1" applyFill="1" applyBorder="1"/>
    <xf numFmtId="10" fontId="3" fillId="3" borderId="1" xfId="0" applyNumberFormat="1" applyFont="1" applyFill="1" applyBorder="1"/>
    <xf numFmtId="0" fontId="2" fillId="0" borderId="0" xfId="0" applyFont="1"/>
    <xf numFmtId="0" fontId="3" fillId="0" borderId="1" xfId="0" applyFont="1" applyBorder="1"/>
    <xf numFmtId="3" fontId="2" fillId="0" borderId="1" xfId="0" applyNumberFormat="1" applyFont="1" applyBorder="1"/>
    <xf numFmtId="3" fontId="3" fillId="3" borderId="1" xfId="0" applyNumberFormat="1" applyFont="1" applyFill="1" applyBorder="1"/>
    <xf numFmtId="4" fontId="2" fillId="0" borderId="0" xfId="0" applyNumberFormat="1" applyFont="1"/>
    <xf numFmtId="0" fontId="4" fillId="0" borderId="0" xfId="0" applyFont="1"/>
    <xf numFmtId="0" fontId="5" fillId="0" borderId="0" xfId="0" applyFont="1"/>
    <xf numFmtId="10" fontId="0" fillId="0" borderId="0" xfId="0" applyNumberFormat="1"/>
    <xf numFmtId="10" fontId="2" fillId="0" borderId="0" xfId="0" applyNumberFormat="1" applyFont="1"/>
    <xf numFmtId="0" fontId="6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636C3-1B0C-4F63-B1FE-DB4A6E221716}">
  <dimension ref="A1:I19"/>
  <sheetViews>
    <sheetView tabSelected="1" workbookViewId="0">
      <selection activeCell="I9" sqref="I9"/>
    </sheetView>
  </sheetViews>
  <sheetFormatPr defaultRowHeight="14.6" x14ac:dyDescent="0.4"/>
  <cols>
    <col min="1" max="1" width="17" customWidth="1"/>
    <col min="2" max="2" width="13.23046875" bestFit="1" customWidth="1"/>
    <col min="3" max="3" width="15.61328125" customWidth="1"/>
    <col min="4" max="4" width="14.23046875" bestFit="1" customWidth="1"/>
    <col min="5" max="5" width="12.69140625" bestFit="1" customWidth="1"/>
    <col min="6" max="6" width="13.69140625" bestFit="1" customWidth="1"/>
  </cols>
  <sheetData>
    <row r="1" spans="1:9" s="13" customFormat="1" ht="18.45" x14ac:dyDescent="0.5">
      <c r="A1" s="17" t="s">
        <v>0</v>
      </c>
      <c r="B1" s="17"/>
      <c r="C1" s="17"/>
      <c r="D1" s="17"/>
      <c r="E1" s="17"/>
      <c r="F1" s="17"/>
    </row>
    <row r="2" spans="1:9" s="13" customFormat="1" ht="18.45" x14ac:dyDescent="0.5">
      <c r="A2" s="17" t="s">
        <v>23</v>
      </c>
      <c r="B2" s="17"/>
      <c r="C2" s="17" t="s">
        <v>24</v>
      </c>
      <c r="D2" s="17"/>
      <c r="E2" s="17"/>
      <c r="F2" s="17"/>
    </row>
    <row r="3" spans="1:9" ht="18.45" x14ac:dyDescent="0.5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  <c r="F3" s="3" t="s">
        <v>6</v>
      </c>
      <c r="I3" s="8"/>
    </row>
    <row r="4" spans="1:9" ht="18.45" x14ac:dyDescent="0.5">
      <c r="A4" s="4" t="s">
        <v>7</v>
      </c>
      <c r="B4" s="9">
        <v>4</v>
      </c>
      <c r="C4" s="4">
        <f t="shared" ref="C4:C15" si="0">B4*$D$18</f>
        <v>244</v>
      </c>
      <c r="D4" s="10">
        <v>12</v>
      </c>
      <c r="E4" s="5">
        <f t="shared" ref="E4:E16" si="1">D4/C4</f>
        <v>4.9180327868852458E-2</v>
      </c>
      <c r="F4" s="5">
        <f t="shared" ref="F4:F16" si="2">(C4-D4)/C4</f>
        <v>0.95081967213114749</v>
      </c>
    </row>
    <row r="5" spans="1:9" ht="18.45" x14ac:dyDescent="0.5">
      <c r="A5" s="4" t="s">
        <v>8</v>
      </c>
      <c r="B5" s="9">
        <v>1</v>
      </c>
      <c r="C5" s="4">
        <f t="shared" si="0"/>
        <v>61</v>
      </c>
      <c r="D5" s="10">
        <v>2</v>
      </c>
      <c r="E5" s="5">
        <f t="shared" si="1"/>
        <v>3.2786885245901641E-2</v>
      </c>
      <c r="F5" s="5">
        <f t="shared" si="2"/>
        <v>0.96721311475409832</v>
      </c>
    </row>
    <row r="6" spans="1:9" ht="18.45" x14ac:dyDescent="0.5">
      <c r="A6" s="4" t="s">
        <v>9</v>
      </c>
      <c r="B6" s="9">
        <v>1</v>
      </c>
      <c r="C6" s="4">
        <f t="shared" si="0"/>
        <v>61</v>
      </c>
      <c r="D6" s="10">
        <v>0</v>
      </c>
      <c r="E6" s="5">
        <f t="shared" si="1"/>
        <v>0</v>
      </c>
      <c r="F6" s="5">
        <f t="shared" si="2"/>
        <v>1</v>
      </c>
    </row>
    <row r="7" spans="1:9" ht="18.45" x14ac:dyDescent="0.5">
      <c r="A7" s="4" t="s">
        <v>10</v>
      </c>
      <c r="B7" s="9">
        <v>4</v>
      </c>
      <c r="C7" s="4">
        <f t="shared" si="0"/>
        <v>244</v>
      </c>
      <c r="D7" s="10">
        <v>31</v>
      </c>
      <c r="E7" s="5">
        <f t="shared" si="1"/>
        <v>0.12704918032786885</v>
      </c>
      <c r="F7" s="5">
        <f t="shared" si="2"/>
        <v>0.87295081967213117</v>
      </c>
    </row>
    <row r="8" spans="1:9" ht="18.45" x14ac:dyDescent="0.5">
      <c r="A8" s="4" t="s">
        <v>11</v>
      </c>
      <c r="B8" s="9">
        <v>1</v>
      </c>
      <c r="C8" s="4">
        <f t="shared" si="0"/>
        <v>61</v>
      </c>
      <c r="D8" s="10">
        <v>1</v>
      </c>
      <c r="E8" s="5">
        <f t="shared" si="1"/>
        <v>1.6393442622950821E-2</v>
      </c>
      <c r="F8" s="5">
        <f t="shared" si="2"/>
        <v>0.98360655737704916</v>
      </c>
    </row>
    <row r="9" spans="1:9" ht="18.45" x14ac:dyDescent="0.5">
      <c r="A9" s="4" t="s">
        <v>12</v>
      </c>
      <c r="B9" s="9">
        <v>6</v>
      </c>
      <c r="C9" s="4">
        <f t="shared" si="0"/>
        <v>366</v>
      </c>
      <c r="D9" s="10">
        <v>15</v>
      </c>
      <c r="E9" s="5">
        <f t="shared" si="1"/>
        <v>4.0983606557377046E-2</v>
      </c>
      <c r="F9" s="5">
        <f t="shared" si="2"/>
        <v>0.95901639344262291</v>
      </c>
    </row>
    <row r="10" spans="1:9" ht="18.45" x14ac:dyDescent="0.5">
      <c r="A10" s="4" t="s">
        <v>13</v>
      </c>
      <c r="B10" s="9">
        <v>2</v>
      </c>
      <c r="C10" s="4">
        <f t="shared" si="0"/>
        <v>122</v>
      </c>
      <c r="D10" s="10">
        <v>0</v>
      </c>
      <c r="E10" s="5">
        <f t="shared" si="1"/>
        <v>0</v>
      </c>
      <c r="F10" s="5">
        <f t="shared" si="2"/>
        <v>1</v>
      </c>
    </row>
    <row r="11" spans="1:9" ht="18.45" x14ac:dyDescent="0.5">
      <c r="A11" s="4" t="s">
        <v>14</v>
      </c>
      <c r="B11" s="9">
        <v>2</v>
      </c>
      <c r="C11" s="4">
        <f t="shared" si="0"/>
        <v>122</v>
      </c>
      <c r="D11" s="10">
        <v>15</v>
      </c>
      <c r="E11" s="5">
        <f t="shared" si="1"/>
        <v>0.12295081967213115</v>
      </c>
      <c r="F11" s="5">
        <f t="shared" si="2"/>
        <v>0.87704918032786883</v>
      </c>
    </row>
    <row r="12" spans="1:9" ht="18.45" x14ac:dyDescent="0.5">
      <c r="A12" s="4" t="s">
        <v>22</v>
      </c>
      <c r="B12" s="9">
        <v>1</v>
      </c>
      <c r="C12" s="4">
        <f t="shared" si="0"/>
        <v>61</v>
      </c>
      <c r="D12" s="10">
        <v>0</v>
      </c>
      <c r="E12" s="5">
        <f t="shared" si="1"/>
        <v>0</v>
      </c>
      <c r="F12" s="5">
        <f t="shared" si="2"/>
        <v>1</v>
      </c>
    </row>
    <row r="13" spans="1:9" ht="18.45" x14ac:dyDescent="0.5">
      <c r="A13" s="4" t="s">
        <v>15</v>
      </c>
      <c r="B13" s="9">
        <v>3</v>
      </c>
      <c r="C13" s="4">
        <f t="shared" si="0"/>
        <v>183</v>
      </c>
      <c r="D13" s="10">
        <v>10</v>
      </c>
      <c r="E13" s="5">
        <f t="shared" si="1"/>
        <v>5.4644808743169397E-2</v>
      </c>
      <c r="F13" s="5">
        <f t="shared" si="2"/>
        <v>0.94535519125683065</v>
      </c>
    </row>
    <row r="14" spans="1:9" ht="18.45" x14ac:dyDescent="0.5">
      <c r="A14" s="4" t="s">
        <v>16</v>
      </c>
      <c r="B14" s="9">
        <v>2</v>
      </c>
      <c r="C14" s="4">
        <f t="shared" si="0"/>
        <v>122</v>
      </c>
      <c r="D14" s="10">
        <v>4</v>
      </c>
      <c r="E14" s="5">
        <f t="shared" si="1"/>
        <v>3.2786885245901641E-2</v>
      </c>
      <c r="F14" s="5">
        <f t="shared" si="2"/>
        <v>0.96721311475409832</v>
      </c>
    </row>
    <row r="15" spans="1:9" ht="18.45" x14ac:dyDescent="0.5">
      <c r="A15" s="4" t="s">
        <v>17</v>
      </c>
      <c r="B15" s="9">
        <v>5</v>
      </c>
      <c r="C15" s="4">
        <f t="shared" si="0"/>
        <v>305</v>
      </c>
      <c r="D15" s="10">
        <v>69</v>
      </c>
      <c r="E15" s="5">
        <f t="shared" si="1"/>
        <v>0.2262295081967213</v>
      </c>
      <c r="F15" s="5">
        <f t="shared" si="2"/>
        <v>0.77377049180327873</v>
      </c>
    </row>
    <row r="16" spans="1:9" ht="18.45" x14ac:dyDescent="0.5">
      <c r="A16" s="6" t="s">
        <v>18</v>
      </c>
      <c r="B16" s="6">
        <f>SUM(B4:B15)</f>
        <v>32</v>
      </c>
      <c r="C16" s="6">
        <f>SUM(C4:C15)</f>
        <v>1952</v>
      </c>
      <c r="D16" s="11">
        <f>SUM(D4:D15)</f>
        <v>159</v>
      </c>
      <c r="E16" s="7">
        <f t="shared" si="1"/>
        <v>8.1454918032786885E-2</v>
      </c>
      <c r="F16" s="7">
        <f t="shared" si="2"/>
        <v>0.91854508196721307</v>
      </c>
    </row>
    <row r="17" spans="1:6" x14ac:dyDescent="0.4">
      <c r="A17" s="14"/>
      <c r="E17" s="15"/>
      <c r="F17" s="15"/>
    </row>
    <row r="18" spans="1:6" ht="18.45" x14ac:dyDescent="0.5">
      <c r="A18" s="8"/>
      <c r="B18" s="8" t="s">
        <v>19</v>
      </c>
      <c r="C18" s="8" t="s">
        <v>20</v>
      </c>
      <c r="D18" s="8">
        <v>61</v>
      </c>
      <c r="E18" s="16"/>
      <c r="F18" s="16"/>
    </row>
    <row r="19" spans="1:6" ht="18.45" x14ac:dyDescent="0.5">
      <c r="A19" s="8"/>
      <c r="B19" s="8" t="s">
        <v>21</v>
      </c>
      <c r="C19" s="8"/>
      <c r="D19" s="12">
        <f>C16</f>
        <v>1952</v>
      </c>
      <c r="E19" s="16"/>
      <c r="F19" s="16"/>
    </row>
  </sheetData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cf5c7f-9b52-4cbd-b627-8da167e3274d">
      <Terms xmlns="http://schemas.microsoft.com/office/infopath/2007/PartnerControls"/>
    </lcf76f155ced4ddcb4097134ff3c332f>
    <TaxCatchAll xmlns="96dd533c-5b56-48ff-b379-6ef020e1f4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198F8D1BE26243BD1FC0B8C1148033" ma:contentTypeVersion="15" ma:contentTypeDescription="Creare un nuovo documento." ma:contentTypeScope="" ma:versionID="fd8e2cf11eb30d1f120fddf54c30053c">
  <xsd:schema xmlns:xsd="http://www.w3.org/2001/XMLSchema" xmlns:xs="http://www.w3.org/2001/XMLSchema" xmlns:p="http://schemas.microsoft.com/office/2006/metadata/properties" xmlns:ns2="d3cf5c7f-9b52-4cbd-b627-8da167e3274d" xmlns:ns3="96dd533c-5b56-48ff-b379-6ef020e1f420" targetNamespace="http://schemas.microsoft.com/office/2006/metadata/properties" ma:root="true" ma:fieldsID="b84381fae8b615e481ef37c5e064c96c" ns2:_="" ns3:_="">
    <xsd:import namespace="d3cf5c7f-9b52-4cbd-b627-8da167e3274d"/>
    <xsd:import namespace="96dd533c-5b56-48ff-b379-6ef020e1f4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f5c7f-9b52-4cbd-b627-8da167e327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f04359a7-33d7-4e2c-89b9-99f33cd2cf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d533c-5b56-48ff-b379-6ef020e1f42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2264b2d-273c-4049-bc0f-b944dc30d1d1}" ma:internalName="TaxCatchAll" ma:showField="CatchAllData" ma:web="96dd533c-5b56-48ff-b379-6ef020e1f4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ADB1FE-4C4C-4593-933B-CA014148779A}">
  <ds:schemaRefs>
    <ds:schemaRef ds:uri="http://schemas.microsoft.com/office/2006/metadata/properties"/>
    <ds:schemaRef ds:uri="http://schemas.microsoft.com/office/infopath/2007/PartnerControls"/>
    <ds:schemaRef ds:uri="d3cf5c7f-9b52-4cbd-b627-8da167e3274d"/>
    <ds:schemaRef ds:uri="96dd533c-5b56-48ff-b379-6ef020e1f420"/>
  </ds:schemaRefs>
</ds:datastoreItem>
</file>

<file path=customXml/itemProps2.xml><?xml version="1.0" encoding="utf-8"?>
<ds:datastoreItem xmlns:ds="http://schemas.openxmlformats.org/officeDocument/2006/customXml" ds:itemID="{F7DAAEF9-F8BF-4D06-9F27-AC0A5F354AF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7C655B-DBA0-4047-B914-578B78469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cf5c7f-9b52-4cbd-b627-8da167e3274d"/>
    <ds:schemaRef ds:uri="96dd533c-5b56-48ff-b379-6ef020e1f4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Moreschi</dc:creator>
  <cp:lastModifiedBy>Marco Moreschi</cp:lastModifiedBy>
  <dcterms:created xsi:type="dcterms:W3CDTF">2025-05-16T13:58:05Z</dcterms:created>
  <dcterms:modified xsi:type="dcterms:W3CDTF">2026-07-15T08:55:58Z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0x01010080198F8D1BE26243BD1FC0B8C1148033</vt:lpwstr>
  </property>
  <property fmtid="{D5CDD505-2E9C-101B-9397-08002B2CF9AE}" pid="3" name="MediaServiceImageTags">
    <vt:lpwstr/>
  </property>
</Properties>
</file>